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oj365-my.sharepoint.us/personal/ekokoi_gouahinga_usdoj_gov/Documents/Desktop/"/>
    </mc:Choice>
  </mc:AlternateContent>
  <xr:revisionPtr revIDLastSave="34" documentId="8_{607434B2-5C9C-490C-ACD9-B62CA49A972E}" xr6:coauthVersionLast="47" xr6:coauthVersionMax="47" xr10:uidLastSave="{54728C26-A19E-4318-8022-74F2E2C5D79C}"/>
  <bookViews>
    <workbookView xWindow="31215" yWindow="1740" windowWidth="28935" windowHeight="15195" xr2:uid="{00000000-000D-0000-FFFF-FFFF00000000}"/>
  </bookViews>
  <sheets>
    <sheet name="Sheet1" sheetId="7" r:id="rId1"/>
    <sheet name="F01-OLD" sheetId="6" state="hidden" r:id="rId2"/>
    <sheet name="F02-OLD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0" i="6" l="1"/>
  <c r="P29" i="6"/>
  <c r="P26" i="6"/>
  <c r="P25" i="6"/>
  <c r="P22" i="6"/>
  <c r="P21" i="6"/>
  <c r="P18" i="6"/>
  <c r="P17" i="6"/>
  <c r="P14" i="6"/>
  <c r="P13" i="6"/>
  <c r="S7" i="6"/>
  <c r="R7" i="6"/>
  <c r="S6" i="6"/>
  <c r="R6" i="6"/>
  <c r="S5" i="6"/>
  <c r="R5" i="6"/>
  <c r="S4" i="6"/>
  <c r="R4" i="6"/>
  <c r="S3" i="6"/>
  <c r="R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Remrey, Lizabeth</author>
  </authors>
  <commentList>
    <comment ref="E3" authorId="0" shapeId="0" xr:uid="{5911DCBA-274C-4E14-A550-906DFD3216F0}">
      <text>
        <r>
          <rPr>
            <b/>
            <sz val="9"/>
            <color indexed="81"/>
            <rFont val="Tahoma"/>
            <family val="2"/>
          </rPr>
          <t>Remrey, Lizabeth:</t>
        </r>
        <r>
          <rPr>
            <sz val="9"/>
            <color indexed="81"/>
            <rFont val="Tahoma"/>
            <family val="2"/>
          </rPr>
          <t xml:space="preserve">
need to do sig testing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Remrey, Lizabeth</author>
  </authors>
  <commentList>
    <comment ref="E2" authorId="0" shapeId="0" xr:uid="{2C66756D-A729-45F8-99C4-445F672BC9DC}">
      <text>
        <r>
          <rPr>
            <b/>
            <sz val="9"/>
            <color indexed="81"/>
            <rFont val="Tahoma"/>
            <family val="2"/>
          </rPr>
          <t>Remrey, Lizabeth:</t>
        </r>
        <r>
          <rPr>
            <sz val="9"/>
            <color indexed="81"/>
            <rFont val="Tahoma"/>
            <family val="2"/>
          </rPr>
          <t xml:space="preserve">
need to do sig testing 
</t>
        </r>
      </text>
    </comment>
  </commentList>
</comments>
</file>

<file path=xl/sharedStrings.xml><?xml version="1.0" encoding="utf-8"?>
<sst xmlns="http://schemas.openxmlformats.org/spreadsheetml/2006/main" count="68" uniqueCount="43">
  <si>
    <t>Aggravated Assault</t>
  </si>
  <si>
    <t>Murder and Non-negligent Manslaughter</t>
  </si>
  <si>
    <t>Robbery</t>
  </si>
  <si>
    <t>Revised Rape</t>
  </si>
  <si>
    <t>Violent Crime</t>
  </si>
  <si>
    <t>Burglary/B&amp;E</t>
  </si>
  <si>
    <t>Larceny/Theft Offenses</t>
  </si>
  <si>
    <t>Motor Vehicle Theft</t>
  </si>
  <si>
    <t>Property Crime</t>
  </si>
  <si>
    <t>2023*</t>
  </si>
  <si>
    <t>Homicide</t>
  </si>
  <si>
    <t>Rape</t>
  </si>
  <si>
    <t>Burglary</t>
  </si>
  <si>
    <t>Violent Crime Total</t>
  </si>
  <si>
    <t>Property Crime Total</t>
  </si>
  <si>
    <t>Larceny-Theft</t>
  </si>
  <si>
    <t>Figure 2. Property crime reported by tribal law enforcement agencies, by clearance and offense type, 2022-2023</t>
  </si>
  <si>
    <t>Violent crime total</t>
  </si>
  <si>
    <t>Cleared</t>
  </si>
  <si>
    <t>Not cleared</t>
  </si>
  <si>
    <t>Total</t>
  </si>
  <si>
    <t>offense count</t>
  </si>
  <si>
    <t>% cleared</t>
  </si>
  <si>
    <t>cleared %</t>
  </si>
  <si>
    <t>not cleared %</t>
  </si>
  <si>
    <t>Figure 1. Violent crime reported by tribal law enforcement agencies, offense type, 2022-2023</t>
  </si>
  <si>
    <t>†</t>
  </si>
  <si>
    <t>Aggravated assault</t>
  </si>
  <si>
    <t>Violent crime</t>
  </si>
  <si>
    <t>Note: Violent crime includes the offenses of homicide, rape, robbery, and aggravated assault. The 2022 National Incident-Based Reporting System (NIBRS) estimates were updated to reflect data transmitted to the FBI after the 2022 cutoff date. See appendix table 1 for estimates and root mean square errors.</t>
  </si>
  <si>
    <t>*Comparison year.</t>
  </si>
  <si>
    <t>†Difference with comparison year is significant at the 95% confidence level.</t>
  </si>
  <si>
    <t>Source: Bureau of Justice Statistics and Federal Bureau of Investigation, National Incident-Based Reporting System Estimation Program, 2022–2023.</t>
  </si>
  <si>
    <t>Bureau of Justice Statistics</t>
  </si>
  <si>
    <t>Data source: Bureau of Justice Statistics and Federal Bureau of Investigation, National Incident-Based Reporting System Estimation Program, 2022–2023</t>
  </si>
  <si>
    <t>Author: Lizabeth Remrey, PhD, BJS Statistician</t>
  </si>
  <si>
    <t>Refer questions to: askbjs@usdoj.gov 202-307-0765</t>
  </si>
  <si>
    <t>Date of version: 5/07/2026</t>
  </si>
  <si>
    <t>Figure 1. Violent offenses reported by tribally operated law enforcement agencies, by offense type, 2022–2023</t>
  </si>
  <si>
    <t>Report title: Violent Offenses Reported and Cleared by Tribally Operated Law Enforcement Agencies, 2022–2023</t>
  </si>
  <si>
    <t>Filename: vorctolea2223f01.xlsx</t>
  </si>
  <si>
    <t>Offense count</t>
  </si>
  <si>
    <t>Percent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</si>
</sst>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0" fillId="2" borderId="1" xfId="0" applyFill="1" applyBorder="1"/>
    <xf numFmtId="0" fontId="0" fillId="0" borderId="1" xfId="0" applyBorder="1" applyAlignment="1">
      <alignment horizontal="right"/>
    </xf>
    <xf numFmtId="1" fontId="0" fillId="0" borderId="0" xfId="0" applyNumberFormat="1"/>
    <xf numFmtId="0" fontId="0" fillId="0" borderId="0" xfId="0" applyFill="1" applyBorder="1" applyAlignment="1">
      <alignment horizontal="left"/>
    </xf>
    <xf numFmtId="9" fontId="0" fillId="0" borderId="0" xfId="1" applyFont="1"/>
    <xf numFmtId="9" fontId="0" fillId="0" borderId="0" xfId="0" applyNumberFormat="1"/>
    <xf numFmtId="0" fontId="4" fillId="0" borderId="0" xfId="0" applyFont="1"/>
    <xf numFmtId="0" fontId="5" fillId="0" borderId="0" xfId="0" applyFont="1"/>
    <xf numFmtId="0" fontId="4" fillId="0" borderId="0" xfId="0" applyFont="1" applyAlignment="1"/>
    <xf numFmtId="0" fontId="0" fillId="0" borderId="0" xfId="0" applyAlignment="1">
      <alignment horizontal="left"/>
    </xf>
    <xf numFmtId="0" fontId="6" fillId="0" borderId="0" xfId="0" applyFont="1"/>
    <xf numFmtId="0" fontId="0" fillId="0" borderId="1" xfId="0" applyBorder="1" applyAlignment="1">
      <alignment horizontal="center" wrapText="1"/>
    </xf>
    <xf numFmtId="0" fontId="7" fillId="0" borderId="0" xfId="0" applyFont="1"/>
    <xf numFmtId="0" fontId="4" fillId="0" borderId="1" xfId="0" applyFont="1" applyBorder="1"/>
    <xf numFmtId="0" fontId="0" fillId="0" borderId="1" xfId="0" applyBorder="1"/>
    <xf numFmtId="0" fontId="0" fillId="2" borderId="2" xfId="0" applyFill="1" applyBorder="1"/>
    <xf numFmtId="0" fontId="0" fillId="0" borderId="2" xfId="0" applyBorder="1" applyAlignment="1">
      <alignment horizontal="right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" fontId="0" fillId="0" borderId="1" xfId="0" applyNumberFormat="1" applyBorder="1"/>
    <xf numFmtId="9" fontId="0" fillId="0" borderId="1" xfId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'F01-OLD'!$B$2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'F01-OLD'!$A$3:$A$7</c:f>
              <c:strCache>
                <c:ptCount val="5"/>
                <c:pt idx="0">
                  <c:v>Violent Crime Total</c:v>
                </c:pt>
                <c:pt idx="1">
                  <c:v>Homicide</c:v>
                </c:pt>
                <c:pt idx="2">
                  <c:v>Rape</c:v>
                </c:pt>
                <c:pt idx="3">
                  <c:v>Robbery</c:v>
                </c:pt>
                <c:pt idx="4">
                  <c:v>Aggravated Assault</c:v>
                </c:pt>
              </c:strCache>
            </c:strRef>
          </c:cat>
          <c:val>
            <c:numRef>
              <c:f>'F01-OLD'!$B$3:$B$7</c:f>
              <c:numCache>
                <c:formatCode>0</c:formatCode>
                <c:ptCount val="5"/>
                <c:pt idx="0">
                  <c:v>4251.1460674157397</c:v>
                </c:pt>
                <c:pt idx="1">
                  <c:v>85.359550561798002</c:v>
                </c:pt>
                <c:pt idx="2">
                  <c:v>541.01123595505805</c:v>
                </c:pt>
                <c:pt idx="3">
                  <c:v>179.134831460675</c:v>
                </c:pt>
                <c:pt idx="4">
                  <c:v>3445.64044943821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E2-41CE-B977-4C5FA3265B82}"/>
            </c:ext>
          </c:extLst>
        </c:ser>
        <c:ser>
          <c:idx val="1"/>
          <c:order val="1"/>
          <c:tx>
            <c:strRef>
              <c:f>'F01-OLD'!$C$2</c:f>
              <c:strCache>
                <c:ptCount val="1"/>
                <c:pt idx="0">
                  <c:v>2023*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'F01-OLD'!$A$3:$A$7</c:f>
              <c:strCache>
                <c:ptCount val="5"/>
                <c:pt idx="0">
                  <c:v>Violent Crime Total</c:v>
                </c:pt>
                <c:pt idx="1">
                  <c:v>Homicide</c:v>
                </c:pt>
                <c:pt idx="2">
                  <c:v>Rape</c:v>
                </c:pt>
                <c:pt idx="3">
                  <c:v>Robbery</c:v>
                </c:pt>
                <c:pt idx="4">
                  <c:v>Aggravated Assault</c:v>
                </c:pt>
              </c:strCache>
            </c:strRef>
          </c:cat>
          <c:val>
            <c:numRef>
              <c:f>'F01-OLD'!$C$3:$C$7</c:f>
              <c:numCache>
                <c:formatCode>0</c:formatCode>
                <c:ptCount val="5"/>
                <c:pt idx="0">
                  <c:v>3775.7865168539502</c:v>
                </c:pt>
                <c:pt idx="1">
                  <c:v>72.471910112359794</c:v>
                </c:pt>
                <c:pt idx="2">
                  <c:v>414.29775280899003</c:v>
                </c:pt>
                <c:pt idx="3">
                  <c:v>179.97191011236001</c:v>
                </c:pt>
                <c:pt idx="4">
                  <c:v>3109.04494382024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E2-41CE-B977-4C5FA3265B8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54201647"/>
        <c:axId val="1754205007"/>
      </c:barChart>
      <c:catAx>
        <c:axId val="1754201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4205007"/>
        <c:crosses val="autoZero"/>
        <c:auto val="1"/>
        <c:lblAlgn val="ctr"/>
        <c:lblOffset val="100"/>
        <c:noMultiLvlLbl val="0"/>
      </c:catAx>
      <c:valAx>
        <c:axId val="17542050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offense</a:t>
                </a:r>
                <a:r>
                  <a:rPr lang="en-US" baseline="0"/>
                  <a:t> count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4201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'F01-OLD'!$K$11</c:f>
              <c:strCache>
                <c:ptCount val="1"/>
                <c:pt idx="0">
                  <c:v>Cleared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737D-4CA6-ACC7-3937F9AF016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39CCD34F-B1A2-47B3-AFAC-268DCD5CA09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737D-4CA6-ACC7-3937F9AF016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8E17C8A-6911-48DB-859C-04C39A92CDE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737D-4CA6-ACC7-3937F9AF016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737D-4CA6-ACC7-3937F9AF016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737D-4CA6-ACC7-3937F9AF016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D991B992-D6C0-4142-BB7A-130F8C897DB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737D-4CA6-ACC7-3937F9AF016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2376024B-7FE8-4100-B563-6A0169F2095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737D-4CA6-ACC7-3937F9AF0167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737D-4CA6-ACC7-3937F9AF016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737D-4CA6-ACC7-3937F9AF016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6DC078E5-166B-4410-81AC-839A40DFC29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737D-4CA6-ACC7-3937F9AF0167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528FEBF7-1BC0-4A3E-A57E-2AD1A26D1D0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737D-4CA6-ACC7-3937F9AF0167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737D-4CA6-ACC7-3937F9AF0167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737D-4CA6-ACC7-3937F9AF0167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E7CD9131-6465-403A-A0C4-35401EB62A6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737D-4CA6-ACC7-3937F9AF0167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FAB32634-695B-4ADB-B011-0976898B275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737D-4CA6-ACC7-3937F9AF0167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737D-4CA6-ACC7-3937F9AF0167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737D-4CA6-ACC7-3937F9AF0167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D0CB1216-8376-433B-84D5-805AC15438C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737D-4CA6-ACC7-3937F9AF0167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871C6A7D-196A-422B-A6DF-12655F7C2D0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737D-4CA6-ACC7-3937F9AF0167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737D-4CA6-ACC7-3937F9AF01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multiLvlStrRef>
              <c:f>'F01-OLD'!$I$12:$J$31</c:f>
              <c:multiLvlStrCache>
                <c:ptCount val="19"/>
                <c:lvl>
                  <c:pt idx="1">
                    <c:v>2022</c:v>
                  </c:pt>
                  <c:pt idx="2">
                    <c:v>2023</c:v>
                  </c:pt>
                  <c:pt idx="5">
                    <c:v>2022</c:v>
                  </c:pt>
                  <c:pt idx="6">
                    <c:v>2023</c:v>
                  </c:pt>
                  <c:pt idx="9">
                    <c:v>2022</c:v>
                  </c:pt>
                  <c:pt idx="10">
                    <c:v>2023</c:v>
                  </c:pt>
                  <c:pt idx="13">
                    <c:v>2022</c:v>
                  </c:pt>
                  <c:pt idx="14">
                    <c:v>2023</c:v>
                  </c:pt>
                  <c:pt idx="17">
                    <c:v>2022</c:v>
                  </c:pt>
                  <c:pt idx="18">
                    <c:v>2023</c:v>
                  </c:pt>
                </c:lvl>
                <c:lvl>
                  <c:pt idx="0">
                    <c:v>Violent crime total</c:v>
                  </c:pt>
                  <c:pt idx="4">
                    <c:v>Homicide</c:v>
                  </c:pt>
                  <c:pt idx="8">
                    <c:v>Rape</c:v>
                  </c:pt>
                  <c:pt idx="12">
                    <c:v>Robbery</c:v>
                  </c:pt>
                  <c:pt idx="16">
                    <c:v>Aggravated Assault</c:v>
                  </c:pt>
                </c:lvl>
              </c:multiLvlStrCache>
            </c:multiLvlStrRef>
          </c:cat>
          <c:val>
            <c:numRef>
              <c:f>'F01-OLD'!$K$12:$K$31</c:f>
              <c:numCache>
                <c:formatCode>0</c:formatCode>
                <c:ptCount val="20"/>
                <c:pt idx="1">
                  <c:v>2287.8764044943864</c:v>
                </c:pt>
                <c:pt idx="2">
                  <c:v>2070.2808988764132</c:v>
                </c:pt>
                <c:pt idx="5">
                  <c:v>51.696629213483263</c:v>
                </c:pt>
                <c:pt idx="6">
                  <c:v>30.196629213483273</c:v>
                </c:pt>
                <c:pt idx="9">
                  <c:v>145.47191011236012</c:v>
                </c:pt>
                <c:pt idx="10">
                  <c:v>136.48876404494439</c:v>
                </c:pt>
                <c:pt idx="13">
                  <c:v>74.539325842697068</c:v>
                </c:pt>
                <c:pt idx="14">
                  <c:v>51.938202247191207</c:v>
                </c:pt>
                <c:pt idx="17">
                  <c:v>2016.1685393258472</c:v>
                </c:pt>
                <c:pt idx="18">
                  <c:v>1851.6573033707969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'F01-OLD'!$O$12:$O$31</c15:f>
                <c15:dlblRangeCache>
                  <c:ptCount val="20"/>
                  <c:pt idx="1">
                    <c:v>54%</c:v>
                  </c:pt>
                  <c:pt idx="2">
                    <c:v>55%</c:v>
                  </c:pt>
                  <c:pt idx="5">
                    <c:v>61%</c:v>
                  </c:pt>
                  <c:pt idx="6">
                    <c:v>42%</c:v>
                  </c:pt>
                  <c:pt idx="9">
                    <c:v>27%</c:v>
                  </c:pt>
                  <c:pt idx="10">
                    <c:v>33%</c:v>
                  </c:pt>
                  <c:pt idx="13">
                    <c:v>42%</c:v>
                  </c:pt>
                  <c:pt idx="14">
                    <c:v>29%</c:v>
                  </c:pt>
                  <c:pt idx="17">
                    <c:v>59%</c:v>
                  </c:pt>
                  <c:pt idx="18">
                    <c:v>60%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4-737D-4CA6-ACC7-3937F9AF0167}"/>
            </c:ext>
          </c:extLst>
        </c:ser>
        <c:ser>
          <c:idx val="1"/>
          <c:order val="1"/>
          <c:tx>
            <c:strRef>
              <c:f>'F01-OLD'!$L$11</c:f>
              <c:strCache>
                <c:ptCount val="1"/>
                <c:pt idx="0">
                  <c:v>Not cleared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737D-4CA6-ACC7-3937F9AF016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E14D443-1954-4145-A5B1-8DFDAC527D5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737D-4CA6-ACC7-3937F9AF016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925FE8E2-4F97-4A7A-B49A-5878A3C96C2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737D-4CA6-ACC7-3937F9AF016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737D-4CA6-ACC7-3937F9AF016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737D-4CA6-ACC7-3937F9AF016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8DE563D1-1A93-4486-BDA5-059B866057E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737D-4CA6-ACC7-3937F9AF016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643A6CEA-97DA-4ECC-903A-69AFFCAEB91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737D-4CA6-ACC7-3937F9AF0167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737D-4CA6-ACC7-3937F9AF016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737D-4CA6-ACC7-3937F9AF016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F47E6A70-9D2C-4F00-9317-DD03F645F9A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737D-4CA6-ACC7-3937F9AF0167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D42F5F0C-25DD-418B-8589-C45FED420AC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737D-4CA6-ACC7-3937F9AF0167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737D-4CA6-ACC7-3937F9AF0167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737D-4CA6-ACC7-3937F9AF0167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C60D1951-CE1F-46A0-91BB-9F7977F3E6B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737D-4CA6-ACC7-3937F9AF0167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876084AE-020A-459D-A83B-6AAB495D2DE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737D-4CA6-ACC7-3937F9AF0167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737D-4CA6-ACC7-3937F9AF0167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737D-4CA6-ACC7-3937F9AF0167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F9A0FF27-9C59-4375-9FF4-B9F50E0373F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737D-4CA6-ACC7-3937F9AF0167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874A712B-9FDF-4DAA-8E3A-3140DD12D86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737D-4CA6-ACC7-3937F9AF0167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737D-4CA6-ACC7-3937F9AF01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multiLvlStrRef>
              <c:f>'F01-OLD'!$I$12:$J$31</c:f>
              <c:multiLvlStrCache>
                <c:ptCount val="19"/>
                <c:lvl>
                  <c:pt idx="1">
                    <c:v>2022</c:v>
                  </c:pt>
                  <c:pt idx="2">
                    <c:v>2023</c:v>
                  </c:pt>
                  <c:pt idx="5">
                    <c:v>2022</c:v>
                  </c:pt>
                  <c:pt idx="6">
                    <c:v>2023</c:v>
                  </c:pt>
                  <c:pt idx="9">
                    <c:v>2022</c:v>
                  </c:pt>
                  <c:pt idx="10">
                    <c:v>2023</c:v>
                  </c:pt>
                  <c:pt idx="13">
                    <c:v>2022</c:v>
                  </c:pt>
                  <c:pt idx="14">
                    <c:v>2023</c:v>
                  </c:pt>
                  <c:pt idx="17">
                    <c:v>2022</c:v>
                  </c:pt>
                  <c:pt idx="18">
                    <c:v>2023</c:v>
                  </c:pt>
                </c:lvl>
                <c:lvl>
                  <c:pt idx="0">
                    <c:v>Violent crime total</c:v>
                  </c:pt>
                  <c:pt idx="4">
                    <c:v>Homicide</c:v>
                  </c:pt>
                  <c:pt idx="8">
                    <c:v>Rape</c:v>
                  </c:pt>
                  <c:pt idx="12">
                    <c:v>Robbery</c:v>
                  </c:pt>
                  <c:pt idx="16">
                    <c:v>Aggravated Assault</c:v>
                  </c:pt>
                </c:lvl>
              </c:multiLvlStrCache>
            </c:multiLvlStrRef>
          </c:cat>
          <c:val>
            <c:numRef>
              <c:f>'F01-OLD'!$L$12:$L$31</c:f>
              <c:numCache>
                <c:formatCode>0</c:formatCode>
                <c:ptCount val="20"/>
                <c:pt idx="1">
                  <c:v>1963.2696629213533</c:v>
                </c:pt>
                <c:pt idx="2">
                  <c:v>1705.505617977537</c:v>
                </c:pt>
                <c:pt idx="5">
                  <c:v>33.66292134831474</c:v>
                </c:pt>
                <c:pt idx="6">
                  <c:v>42.275280898876517</c:v>
                </c:pt>
                <c:pt idx="9">
                  <c:v>395.53932584269796</c:v>
                </c:pt>
                <c:pt idx="10">
                  <c:v>277.80898876404564</c:v>
                </c:pt>
                <c:pt idx="13">
                  <c:v>104.59550561797793</c:v>
                </c:pt>
                <c:pt idx="14">
                  <c:v>128.03370786516879</c:v>
                </c:pt>
                <c:pt idx="17">
                  <c:v>1429.4719101123628</c:v>
                </c:pt>
                <c:pt idx="18">
                  <c:v>1257.3876404494431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'F01-OLD'!$P$12:$P$31</c15:f>
                <c15:dlblRangeCache>
                  <c:ptCount val="20"/>
                  <c:pt idx="1">
                    <c:v>46%</c:v>
                  </c:pt>
                  <c:pt idx="2">
                    <c:v>45%</c:v>
                  </c:pt>
                  <c:pt idx="5">
                    <c:v>39%</c:v>
                  </c:pt>
                  <c:pt idx="6">
                    <c:v>58%</c:v>
                  </c:pt>
                  <c:pt idx="9">
                    <c:v>73%</c:v>
                  </c:pt>
                  <c:pt idx="10">
                    <c:v>67%</c:v>
                  </c:pt>
                  <c:pt idx="13">
                    <c:v>58%</c:v>
                  </c:pt>
                  <c:pt idx="14">
                    <c:v>71%</c:v>
                  </c:pt>
                  <c:pt idx="17">
                    <c:v>41%</c:v>
                  </c:pt>
                  <c:pt idx="18">
                    <c:v>40%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29-737D-4CA6-ACC7-3937F9AF0167}"/>
            </c:ext>
          </c:extLst>
        </c:ser>
        <c:ser>
          <c:idx val="2"/>
          <c:order val="2"/>
          <c:tx>
            <c:strRef>
              <c:f>'F01-OLD'!$M$11</c:f>
              <c:strCache>
                <c:ptCount val="1"/>
                <c:pt idx="0">
                  <c:v>Total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'F01-OLD'!$I$12:$J$31</c:f>
              <c:multiLvlStrCache>
                <c:ptCount val="19"/>
                <c:lvl>
                  <c:pt idx="1">
                    <c:v>2022</c:v>
                  </c:pt>
                  <c:pt idx="2">
                    <c:v>2023</c:v>
                  </c:pt>
                  <c:pt idx="5">
                    <c:v>2022</c:v>
                  </c:pt>
                  <c:pt idx="6">
                    <c:v>2023</c:v>
                  </c:pt>
                  <c:pt idx="9">
                    <c:v>2022</c:v>
                  </c:pt>
                  <c:pt idx="10">
                    <c:v>2023</c:v>
                  </c:pt>
                  <c:pt idx="13">
                    <c:v>2022</c:v>
                  </c:pt>
                  <c:pt idx="14">
                    <c:v>2023</c:v>
                  </c:pt>
                  <c:pt idx="17">
                    <c:v>2022</c:v>
                  </c:pt>
                  <c:pt idx="18">
                    <c:v>2023</c:v>
                  </c:pt>
                </c:lvl>
                <c:lvl>
                  <c:pt idx="0">
                    <c:v>Violent crime total</c:v>
                  </c:pt>
                  <c:pt idx="4">
                    <c:v>Homicide</c:v>
                  </c:pt>
                  <c:pt idx="8">
                    <c:v>Rape</c:v>
                  </c:pt>
                  <c:pt idx="12">
                    <c:v>Robbery</c:v>
                  </c:pt>
                  <c:pt idx="16">
                    <c:v>Aggravated Assault</c:v>
                  </c:pt>
                </c:lvl>
              </c:multiLvlStrCache>
            </c:multiLvlStrRef>
          </c:cat>
          <c:val>
            <c:numRef>
              <c:f>'F01-OLD'!$M$12:$M$31</c:f>
              <c:numCache>
                <c:formatCode>0</c:formatCode>
                <c:ptCount val="20"/>
                <c:pt idx="1">
                  <c:v>4251.1460674157397</c:v>
                </c:pt>
                <c:pt idx="2">
                  <c:v>3775.7865168539502</c:v>
                </c:pt>
                <c:pt idx="5">
                  <c:v>85.359550561798002</c:v>
                </c:pt>
                <c:pt idx="6">
                  <c:v>72.471910112359794</c:v>
                </c:pt>
                <c:pt idx="9">
                  <c:v>541.01123595505805</c:v>
                </c:pt>
                <c:pt idx="10">
                  <c:v>414.29775280899003</c:v>
                </c:pt>
                <c:pt idx="13">
                  <c:v>179.134831460675</c:v>
                </c:pt>
                <c:pt idx="14">
                  <c:v>179.97191011236001</c:v>
                </c:pt>
                <c:pt idx="17">
                  <c:v>3445.64044943821</c:v>
                </c:pt>
                <c:pt idx="18">
                  <c:v>3109.04494382024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737D-4CA6-ACC7-3937F9AF0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00"/>
        <c:axId val="1744613071"/>
        <c:axId val="1744612591"/>
      </c:barChart>
      <c:catAx>
        <c:axId val="17446130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4612591"/>
        <c:crosses val="autoZero"/>
        <c:auto val="1"/>
        <c:lblAlgn val="ctr"/>
        <c:lblOffset val="100"/>
        <c:noMultiLvlLbl val="0"/>
      </c:catAx>
      <c:valAx>
        <c:axId val="1744612591"/>
        <c:scaling>
          <c:orientation val="minMax"/>
          <c:max val="4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46130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12</xdr:row>
      <xdr:rowOff>176212</xdr:rowOff>
    </xdr:from>
    <xdr:to>
      <xdr:col>5</xdr:col>
      <xdr:colOff>600075</xdr:colOff>
      <xdr:row>27</xdr:row>
      <xdr:rowOff>61912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5A215AB-A788-4E2C-8C18-57D594A70A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323849</xdr:colOff>
      <xdr:row>31</xdr:row>
      <xdr:rowOff>128586</xdr:rowOff>
    </xdr:from>
    <xdr:to>
      <xdr:col>8</xdr:col>
      <xdr:colOff>57150</xdr:colOff>
      <xdr:row>52</xdr:row>
      <xdr:rowOff>38099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6391598-B4E5-43C5-9300-322327E07A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B77AC-D198-4421-AD24-495DA4F1B84F}">
  <dimension ref="A1:E24"/>
  <sheetViews>
    <sheetView tabSelected="1" workbookViewId="0">
      <selection activeCell="A3" sqref="A3"/>
    </sheetView>
  </sheetViews>
  <sheetFormatPr defaultRowHeight="15" x14ac:dyDescent="0.25"/>
  <cols>
    <col min="1" max="1" width="22.28515625" customWidth="1"/>
  </cols>
  <sheetData>
    <row r="1" spans="1:5" x14ac:dyDescent="0.25">
      <c r="A1" s="10" t="s">
        <v>33</v>
      </c>
    </row>
    <row r="2" spans="1:5" x14ac:dyDescent="0.25">
      <c r="A2" s="10" t="s">
        <v>40</v>
      </c>
    </row>
    <row r="3" spans="1:5" x14ac:dyDescent="0.25">
      <c r="A3" s="7" t="s">
        <v>38</v>
      </c>
    </row>
    <row r="4" spans="1:5" x14ac:dyDescent="0.25">
      <c r="A4" s="10" t="s">
        <v>39</v>
      </c>
    </row>
    <row r="5" spans="1:5" x14ac:dyDescent="0.25">
      <c r="A5" s="10" t="s">
        <v>34</v>
      </c>
    </row>
    <row r="6" spans="1:5" x14ac:dyDescent="0.25">
      <c r="A6" s="10" t="s">
        <v>35</v>
      </c>
    </row>
    <row r="7" spans="1:5" x14ac:dyDescent="0.25">
      <c r="A7" s="10" t="s">
        <v>36</v>
      </c>
    </row>
    <row r="8" spans="1:5" x14ac:dyDescent="0.25">
      <c r="A8" s="10" t="s">
        <v>37</v>
      </c>
    </row>
    <row r="10" spans="1:5" x14ac:dyDescent="0.25">
      <c r="A10" s="11" t="s">
        <v>38</v>
      </c>
    </row>
    <row r="12" spans="1:5" x14ac:dyDescent="0.25">
      <c r="B12" s="18">
        <v>2022</v>
      </c>
      <c r="C12" s="21" t="s">
        <v>9</v>
      </c>
      <c r="D12" s="22"/>
      <c r="E12" s="12" t="s">
        <v>42</v>
      </c>
    </row>
    <row r="13" spans="1:5" x14ac:dyDescent="0.25">
      <c r="A13" s="13" t="s">
        <v>41</v>
      </c>
      <c r="B13" s="14"/>
      <c r="C13" s="19"/>
      <c r="D13" s="20"/>
      <c r="E13" s="12"/>
    </row>
    <row r="14" spans="1:5" x14ac:dyDescent="0.25">
      <c r="A14" s="16" t="s">
        <v>28</v>
      </c>
      <c r="B14" s="23">
        <v>4251.1460674157397</v>
      </c>
      <c r="C14" s="23">
        <v>3775.7865168539502</v>
      </c>
      <c r="D14" s="15" t="s">
        <v>26</v>
      </c>
      <c r="E14" s="24">
        <v>-0.11199999999999999</v>
      </c>
    </row>
    <row r="15" spans="1:5" x14ac:dyDescent="0.25">
      <c r="A15" s="17" t="s">
        <v>10</v>
      </c>
      <c r="B15" s="23">
        <v>85.359550561798002</v>
      </c>
      <c r="C15" s="23">
        <v>72.471910112359794</v>
      </c>
      <c r="D15" s="15"/>
      <c r="E15" s="24">
        <v>-0.151</v>
      </c>
    </row>
    <row r="16" spans="1:5" x14ac:dyDescent="0.25">
      <c r="A16" s="17" t="s">
        <v>11</v>
      </c>
      <c r="B16" s="23">
        <v>541.01123595505805</v>
      </c>
      <c r="C16" s="23">
        <v>414.29775280899003</v>
      </c>
      <c r="D16" s="15" t="s">
        <v>26</v>
      </c>
      <c r="E16" s="24">
        <v>-0.23399999999999999</v>
      </c>
    </row>
    <row r="17" spans="1:5" x14ac:dyDescent="0.25">
      <c r="A17" s="17" t="s">
        <v>2</v>
      </c>
      <c r="B17" s="23">
        <v>179.134831460675</v>
      </c>
      <c r="C17" s="23">
        <v>179.97191011236001</v>
      </c>
      <c r="D17" s="15"/>
      <c r="E17" s="24">
        <v>5.0000000000000001E-3</v>
      </c>
    </row>
    <row r="18" spans="1:5" x14ac:dyDescent="0.25">
      <c r="A18" s="17" t="s">
        <v>27</v>
      </c>
      <c r="B18" s="23">
        <v>3445.64044943821</v>
      </c>
      <c r="C18" s="23">
        <v>3109.04494382024</v>
      </c>
      <c r="D18" s="15"/>
      <c r="E18" s="24">
        <v>-9.8000000000000004E-2</v>
      </c>
    </row>
    <row r="21" spans="1:5" x14ac:dyDescent="0.25">
      <c r="A21" s="7" t="s">
        <v>29</v>
      </c>
    </row>
    <row r="22" spans="1:5" x14ac:dyDescent="0.25">
      <c r="A22" s="7" t="s">
        <v>30</v>
      </c>
    </row>
    <row r="23" spans="1:5" x14ac:dyDescent="0.25">
      <c r="A23" s="8" t="s">
        <v>31</v>
      </c>
    </row>
    <row r="24" spans="1:5" x14ac:dyDescent="0.25">
      <c r="A24" s="9" t="s">
        <v>32</v>
      </c>
    </row>
  </sheetData>
  <mergeCells count="3">
    <mergeCell ref="C12:D12"/>
    <mergeCell ref="E12:E13"/>
    <mergeCell ref="C13:D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EADBE-2A27-4EA4-855A-66D3E2800970}">
  <dimension ref="A1:S30"/>
  <sheetViews>
    <sheetView workbookViewId="0">
      <selection activeCell="G25" sqref="G25"/>
    </sheetView>
  </sheetViews>
  <sheetFormatPr defaultRowHeight="15" x14ac:dyDescent="0.25"/>
  <cols>
    <col min="1" max="1" width="38.140625" bestFit="1" customWidth="1"/>
  </cols>
  <sheetData>
    <row r="1" spans="1:19" x14ac:dyDescent="0.25">
      <c r="A1" t="s">
        <v>21</v>
      </c>
      <c r="O1">
        <v>2022</v>
      </c>
      <c r="P1">
        <v>2023</v>
      </c>
    </row>
    <row r="2" spans="1:19" x14ac:dyDescent="0.25">
      <c r="B2">
        <v>2022</v>
      </c>
      <c r="C2" t="s">
        <v>9</v>
      </c>
      <c r="O2" t="s">
        <v>22</v>
      </c>
    </row>
    <row r="3" spans="1:19" x14ac:dyDescent="0.25">
      <c r="A3" s="1" t="s">
        <v>13</v>
      </c>
      <c r="B3" s="3">
        <v>4251.1460674157397</v>
      </c>
      <c r="C3" s="3">
        <v>3775.7865168539502</v>
      </c>
      <c r="N3" t="s">
        <v>0</v>
      </c>
      <c r="O3">
        <v>58.513607815771103</v>
      </c>
      <c r="P3">
        <v>59.557109557109598</v>
      </c>
      <c r="R3">
        <f>O3*0.01</f>
        <v>0.58513607815771107</v>
      </c>
      <c r="S3">
        <f>P3*0.01</f>
        <v>0.595571095571096</v>
      </c>
    </row>
    <row r="4" spans="1:19" x14ac:dyDescent="0.25">
      <c r="A4" s="2" t="s">
        <v>10</v>
      </c>
      <c r="B4" s="3">
        <v>85.359550561798002</v>
      </c>
      <c r="C4" s="3">
        <v>72.471910112359794</v>
      </c>
      <c r="N4" t="s">
        <v>1</v>
      </c>
      <c r="O4">
        <v>60.563380281690101</v>
      </c>
      <c r="P4">
        <v>41.6666666666667</v>
      </c>
      <c r="R4">
        <f t="shared" ref="R4:S7" si="0">O4*0.01</f>
        <v>0.60563380281690105</v>
      </c>
      <c r="S4">
        <f t="shared" si="0"/>
        <v>0.41666666666666702</v>
      </c>
    </row>
    <row r="5" spans="1:19" x14ac:dyDescent="0.25">
      <c r="A5" s="2" t="s">
        <v>11</v>
      </c>
      <c r="B5" s="3">
        <v>541.01123595505805</v>
      </c>
      <c r="C5" s="3">
        <v>414.29775280899003</v>
      </c>
      <c r="N5" t="s">
        <v>2</v>
      </c>
      <c r="O5">
        <v>41.610738255033603</v>
      </c>
      <c r="P5">
        <v>28.859060402684602</v>
      </c>
      <c r="R5">
        <f t="shared" si="0"/>
        <v>0.41610738255033602</v>
      </c>
      <c r="S5">
        <f t="shared" si="0"/>
        <v>0.288590604026846</v>
      </c>
    </row>
    <row r="6" spans="1:19" x14ac:dyDescent="0.25">
      <c r="A6" s="2" t="s">
        <v>2</v>
      </c>
      <c r="B6" s="3">
        <v>179.134831460675</v>
      </c>
      <c r="C6" s="3">
        <v>179.97191011236001</v>
      </c>
      <c r="N6" t="s">
        <v>3</v>
      </c>
      <c r="O6">
        <v>26.8888888888889</v>
      </c>
      <c r="P6">
        <v>32.944606413994201</v>
      </c>
      <c r="R6">
        <f t="shared" si="0"/>
        <v>0.26888888888888901</v>
      </c>
      <c r="S6">
        <f t="shared" si="0"/>
        <v>0.32944606413994204</v>
      </c>
    </row>
    <row r="7" spans="1:19" x14ac:dyDescent="0.25">
      <c r="A7" s="2" t="s">
        <v>0</v>
      </c>
      <c r="B7" s="3">
        <v>3445.64044943821</v>
      </c>
      <c r="C7" s="3">
        <v>3109.04494382024</v>
      </c>
      <c r="N7" t="s">
        <v>4</v>
      </c>
      <c r="O7">
        <v>53.817873303167403</v>
      </c>
      <c r="P7">
        <v>54.830454254638497</v>
      </c>
      <c r="R7">
        <f t="shared" si="0"/>
        <v>0.53817873303167407</v>
      </c>
      <c r="S7">
        <f t="shared" si="0"/>
        <v>0.54830454254638494</v>
      </c>
    </row>
    <row r="10" spans="1:19" x14ac:dyDescent="0.25">
      <c r="A10" s="4" t="s">
        <v>25</v>
      </c>
    </row>
    <row r="11" spans="1:19" x14ac:dyDescent="0.25">
      <c r="K11" t="s">
        <v>18</v>
      </c>
      <c r="L11" t="s">
        <v>19</v>
      </c>
      <c r="M11" t="s">
        <v>20</v>
      </c>
      <c r="O11" t="s">
        <v>23</v>
      </c>
      <c r="P11" t="s">
        <v>24</v>
      </c>
    </row>
    <row r="12" spans="1:19" x14ac:dyDescent="0.25">
      <c r="I12" t="s">
        <v>17</v>
      </c>
    </row>
    <row r="13" spans="1:19" x14ac:dyDescent="0.25">
      <c r="J13">
        <v>2022</v>
      </c>
      <c r="K13" s="3">
        <v>2287.8764044943864</v>
      </c>
      <c r="L13" s="3">
        <v>1963.2696629213533</v>
      </c>
      <c r="M13" s="3">
        <v>4251.1460674157397</v>
      </c>
      <c r="O13" s="5">
        <v>0.53817873303167407</v>
      </c>
      <c r="P13" s="6">
        <f>1-O13</f>
        <v>0.46182126696832593</v>
      </c>
    </row>
    <row r="14" spans="1:19" x14ac:dyDescent="0.25">
      <c r="J14">
        <v>2023</v>
      </c>
      <c r="K14" s="3">
        <v>2070.2808988764132</v>
      </c>
      <c r="L14" s="3">
        <v>1705.505617977537</v>
      </c>
      <c r="M14" s="3">
        <v>3775.7865168539502</v>
      </c>
      <c r="O14" s="5">
        <v>0.54830454254638494</v>
      </c>
      <c r="P14" s="6">
        <f t="shared" ref="P14:P30" si="1">1-O14</f>
        <v>0.45169545745361506</v>
      </c>
    </row>
    <row r="15" spans="1:19" x14ac:dyDescent="0.25">
      <c r="K15" s="3"/>
      <c r="L15" s="3"/>
      <c r="M15" s="3"/>
      <c r="O15" s="5"/>
      <c r="P15" s="6"/>
    </row>
    <row r="16" spans="1:19" x14ac:dyDescent="0.25">
      <c r="I16" t="s">
        <v>10</v>
      </c>
      <c r="K16" s="3"/>
      <c r="L16" s="3"/>
      <c r="M16" s="3"/>
      <c r="O16" s="5"/>
      <c r="P16" s="6"/>
    </row>
    <row r="17" spans="9:16" x14ac:dyDescent="0.25">
      <c r="J17">
        <v>2022</v>
      </c>
      <c r="K17" s="3">
        <v>51.696629213483263</v>
      </c>
      <c r="L17" s="3">
        <v>33.66292134831474</v>
      </c>
      <c r="M17" s="3">
        <v>85.359550561798002</v>
      </c>
      <c r="O17" s="5">
        <v>0.60563380281690105</v>
      </c>
      <c r="P17" s="6">
        <f t="shared" si="1"/>
        <v>0.39436619718309895</v>
      </c>
    </row>
    <row r="18" spans="9:16" x14ac:dyDescent="0.25">
      <c r="J18">
        <v>2023</v>
      </c>
      <c r="K18" s="3">
        <v>30.196629213483273</v>
      </c>
      <c r="L18" s="3">
        <v>42.275280898876517</v>
      </c>
      <c r="M18" s="3">
        <v>72.471910112359794</v>
      </c>
      <c r="O18" s="5">
        <v>0.41666666666666702</v>
      </c>
      <c r="P18" s="6">
        <f t="shared" si="1"/>
        <v>0.58333333333333304</v>
      </c>
    </row>
    <row r="19" spans="9:16" x14ac:dyDescent="0.25">
      <c r="K19" s="3"/>
      <c r="L19" s="3"/>
      <c r="M19" s="3"/>
      <c r="O19" s="5"/>
      <c r="P19" s="6"/>
    </row>
    <row r="20" spans="9:16" x14ac:dyDescent="0.25">
      <c r="I20" t="s">
        <v>11</v>
      </c>
      <c r="K20" s="3"/>
      <c r="L20" s="3"/>
      <c r="M20" s="3"/>
      <c r="O20" s="5"/>
      <c r="P20" s="6"/>
    </row>
    <row r="21" spans="9:16" x14ac:dyDescent="0.25">
      <c r="J21">
        <v>2022</v>
      </c>
      <c r="K21" s="3">
        <v>145.47191011236012</v>
      </c>
      <c r="L21" s="3">
        <v>395.53932584269796</v>
      </c>
      <c r="M21" s="3">
        <v>541.01123595505805</v>
      </c>
      <c r="O21" s="5">
        <v>0.26888888888888901</v>
      </c>
      <c r="P21" s="6">
        <f t="shared" si="1"/>
        <v>0.73111111111111104</v>
      </c>
    </row>
    <row r="22" spans="9:16" x14ac:dyDescent="0.25">
      <c r="J22">
        <v>2023</v>
      </c>
      <c r="K22" s="3">
        <v>136.48876404494439</v>
      </c>
      <c r="L22" s="3">
        <v>277.80898876404564</v>
      </c>
      <c r="M22" s="3">
        <v>414.29775280899003</v>
      </c>
      <c r="O22" s="5">
        <v>0.32944606413994204</v>
      </c>
      <c r="P22" s="6">
        <f t="shared" si="1"/>
        <v>0.67055393586005796</v>
      </c>
    </row>
    <row r="23" spans="9:16" x14ac:dyDescent="0.25">
      <c r="K23" s="3"/>
      <c r="L23" s="3"/>
      <c r="M23" s="3"/>
      <c r="O23" s="5"/>
      <c r="P23" s="6"/>
    </row>
    <row r="24" spans="9:16" x14ac:dyDescent="0.25">
      <c r="I24" t="s">
        <v>2</v>
      </c>
      <c r="K24" s="3"/>
      <c r="L24" s="3"/>
      <c r="M24" s="3"/>
      <c r="O24" s="5"/>
      <c r="P24" s="6"/>
    </row>
    <row r="25" spans="9:16" x14ac:dyDescent="0.25">
      <c r="J25">
        <v>2022</v>
      </c>
      <c r="K25" s="3">
        <v>74.539325842697068</v>
      </c>
      <c r="L25" s="3">
        <v>104.59550561797793</v>
      </c>
      <c r="M25" s="3">
        <v>179.134831460675</v>
      </c>
      <c r="O25" s="5">
        <v>0.41610738255033602</v>
      </c>
      <c r="P25" s="6">
        <f t="shared" si="1"/>
        <v>0.58389261744966392</v>
      </c>
    </row>
    <row r="26" spans="9:16" x14ac:dyDescent="0.25">
      <c r="J26">
        <v>2023</v>
      </c>
      <c r="K26" s="3">
        <v>51.938202247191207</v>
      </c>
      <c r="L26" s="3">
        <v>128.03370786516879</v>
      </c>
      <c r="M26" s="3">
        <v>179.97191011236001</v>
      </c>
      <c r="O26" s="5">
        <v>0.288590604026846</v>
      </c>
      <c r="P26" s="6">
        <f t="shared" si="1"/>
        <v>0.711409395973154</v>
      </c>
    </row>
    <row r="27" spans="9:16" x14ac:dyDescent="0.25">
      <c r="K27" s="3"/>
      <c r="L27" s="3"/>
      <c r="M27" s="3"/>
      <c r="O27" s="5"/>
      <c r="P27" s="6"/>
    </row>
    <row r="28" spans="9:16" x14ac:dyDescent="0.25">
      <c r="I28" t="s">
        <v>0</v>
      </c>
      <c r="K28" s="3"/>
      <c r="L28" s="3"/>
      <c r="M28" s="3"/>
      <c r="O28" s="5"/>
      <c r="P28" s="6"/>
    </row>
    <row r="29" spans="9:16" x14ac:dyDescent="0.25">
      <c r="J29">
        <v>2022</v>
      </c>
      <c r="K29" s="3">
        <v>2016.1685393258472</v>
      </c>
      <c r="L29" s="3">
        <v>1429.4719101123628</v>
      </c>
      <c r="M29" s="3">
        <v>3445.64044943821</v>
      </c>
      <c r="O29" s="5">
        <v>0.58513607815771107</v>
      </c>
      <c r="P29" s="6">
        <f t="shared" si="1"/>
        <v>0.41486392184228893</v>
      </c>
    </row>
    <row r="30" spans="9:16" x14ac:dyDescent="0.25">
      <c r="J30">
        <v>2023</v>
      </c>
      <c r="K30" s="3">
        <v>1851.6573033707969</v>
      </c>
      <c r="L30" s="3">
        <v>1257.3876404494431</v>
      </c>
      <c r="M30" s="3">
        <v>3109.04494382024</v>
      </c>
      <c r="O30" s="5">
        <v>0.595571095571096</v>
      </c>
      <c r="P30" s="6">
        <f t="shared" si="1"/>
        <v>0.404428904428904</v>
      </c>
    </row>
  </sheetData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30216-626E-4E71-9B1B-73C0A53F31E1}">
  <dimension ref="A1:P25"/>
  <sheetViews>
    <sheetView workbookViewId="0">
      <selection activeCell="O27" sqref="O27"/>
    </sheetView>
  </sheetViews>
  <sheetFormatPr defaultRowHeight="15" x14ac:dyDescent="0.25"/>
  <cols>
    <col min="1" max="1" width="38.140625" bestFit="1" customWidth="1"/>
  </cols>
  <sheetData>
    <row r="1" spans="1:16" x14ac:dyDescent="0.25">
      <c r="A1" t="s">
        <v>21</v>
      </c>
      <c r="K1" t="s">
        <v>22</v>
      </c>
    </row>
    <row r="2" spans="1:16" x14ac:dyDescent="0.25">
      <c r="B2">
        <v>2022</v>
      </c>
      <c r="C2" t="s">
        <v>9</v>
      </c>
      <c r="K2">
        <v>2022</v>
      </c>
      <c r="L2">
        <v>2023</v>
      </c>
    </row>
    <row r="3" spans="1:16" x14ac:dyDescent="0.25">
      <c r="A3" s="1" t="s">
        <v>14</v>
      </c>
      <c r="B3" s="3">
        <v>14506.3146067416</v>
      </c>
      <c r="C3" s="3">
        <v>12959.1853932585</v>
      </c>
      <c r="J3" t="s">
        <v>5</v>
      </c>
      <c r="K3">
        <v>18.936446173800299</v>
      </c>
      <c r="L3">
        <v>24.819624819624799</v>
      </c>
      <c r="N3">
        <v>1853.8651685393299</v>
      </c>
      <c r="O3">
        <v>1674.10112359551</v>
      </c>
    </row>
    <row r="4" spans="1:16" x14ac:dyDescent="0.25">
      <c r="A4" s="2" t="s">
        <v>12</v>
      </c>
      <c r="B4" s="3">
        <v>1853.8651685393299</v>
      </c>
      <c r="C4" s="3">
        <v>1674.10112359551</v>
      </c>
      <c r="J4" t="s">
        <v>6</v>
      </c>
      <c r="K4">
        <v>16.463343789938399</v>
      </c>
      <c r="L4">
        <v>16.920103092783499</v>
      </c>
      <c r="N4">
        <v>10347.7415730337</v>
      </c>
      <c r="O4">
        <v>9373.0337078651992</v>
      </c>
    </row>
    <row r="5" spans="1:16" x14ac:dyDescent="0.25">
      <c r="A5" s="2" t="s">
        <v>15</v>
      </c>
      <c r="B5" s="3">
        <v>10347.7415730337</v>
      </c>
      <c r="C5" s="3">
        <v>9373.0337078651992</v>
      </c>
      <c r="J5" t="s">
        <v>7</v>
      </c>
      <c r="K5">
        <v>19.509650495566</v>
      </c>
      <c r="L5">
        <v>19.772583701832001</v>
      </c>
      <c r="N5">
        <v>2304.7078651685501</v>
      </c>
      <c r="O5">
        <v>1912.0505617977601</v>
      </c>
    </row>
    <row r="6" spans="1:16" x14ac:dyDescent="0.25">
      <c r="A6" s="2" t="s">
        <v>7</v>
      </c>
      <c r="B6" s="3">
        <v>2304.7078651685501</v>
      </c>
      <c r="C6" s="3">
        <v>1912.0505617977601</v>
      </c>
      <c r="J6" t="s">
        <v>8</v>
      </c>
      <c r="K6">
        <v>17.263384717387702</v>
      </c>
      <c r="L6">
        <v>18.3614502749557</v>
      </c>
      <c r="N6">
        <v>14506.3146067416</v>
      </c>
      <c r="O6">
        <v>12959.1853932585</v>
      </c>
    </row>
    <row r="9" spans="1:16" x14ac:dyDescent="0.25">
      <c r="A9" s="4" t="s">
        <v>16</v>
      </c>
    </row>
    <row r="10" spans="1:16" x14ac:dyDescent="0.25">
      <c r="K10" t="s">
        <v>18</v>
      </c>
      <c r="L10" t="s">
        <v>19</v>
      </c>
      <c r="M10" t="s">
        <v>20</v>
      </c>
      <c r="O10" t="s">
        <v>23</v>
      </c>
      <c r="P10" t="s">
        <v>24</v>
      </c>
    </row>
    <row r="11" spans="1:16" x14ac:dyDescent="0.25">
      <c r="I11" t="s">
        <v>14</v>
      </c>
    </row>
    <row r="12" spans="1:16" x14ac:dyDescent="0.25">
      <c r="J12">
        <v>2022</v>
      </c>
      <c r="K12" s="3">
        <v>2504.2808988764095</v>
      </c>
      <c r="L12" s="3">
        <v>12002.03370786519</v>
      </c>
      <c r="M12" s="3">
        <v>14506.3146067416</v>
      </c>
      <c r="O12" s="5">
        <v>0.17263384717387703</v>
      </c>
      <c r="P12" s="6">
        <v>0.82736615282612291</v>
      </c>
    </row>
    <row r="13" spans="1:16" x14ac:dyDescent="0.25">
      <c r="J13">
        <v>2023</v>
      </c>
      <c r="K13" s="3">
        <v>2379.4943820224821</v>
      </c>
      <c r="L13" s="3">
        <v>10579.691011236018</v>
      </c>
      <c r="M13" s="3">
        <v>12959.1853932585</v>
      </c>
      <c r="O13" s="5">
        <v>0.18361450274955701</v>
      </c>
      <c r="P13" s="6">
        <v>0.81638549725044296</v>
      </c>
    </row>
    <row r="14" spans="1:16" x14ac:dyDescent="0.25">
      <c r="K14" s="3"/>
      <c r="L14" s="3"/>
      <c r="M14" s="3"/>
      <c r="O14" s="5"/>
      <c r="P14" s="6"/>
    </row>
    <row r="15" spans="1:16" x14ac:dyDescent="0.25">
      <c r="I15" t="s">
        <v>12</v>
      </c>
      <c r="K15" s="3"/>
      <c r="L15" s="3"/>
      <c r="M15" s="3"/>
      <c r="O15" s="5"/>
      <c r="P15" s="6"/>
    </row>
    <row r="16" spans="1:16" x14ac:dyDescent="0.25">
      <c r="J16">
        <v>2022</v>
      </c>
      <c r="K16" s="3">
        <v>351.05617977528243</v>
      </c>
      <c r="L16" s="3">
        <v>1502.8089887640476</v>
      </c>
      <c r="M16" s="3">
        <v>1853.8651685393299</v>
      </c>
      <c r="O16" s="5">
        <v>0.189364461738003</v>
      </c>
      <c r="P16" s="6">
        <v>0.81063553826199697</v>
      </c>
    </row>
    <row r="17" spans="9:16" x14ac:dyDescent="0.25">
      <c r="J17">
        <v>2023</v>
      </c>
      <c r="K17" s="3">
        <v>415.5056179775288</v>
      </c>
      <c r="L17" s="3">
        <v>1258.5955056179812</v>
      </c>
      <c r="M17" s="3">
        <v>1674.10112359551</v>
      </c>
      <c r="O17" s="5">
        <v>0.248196248196248</v>
      </c>
      <c r="P17" s="6">
        <v>0.75180375180375203</v>
      </c>
    </row>
    <row r="18" spans="9:16" x14ac:dyDescent="0.25">
      <c r="K18" s="3"/>
      <c r="L18" s="3"/>
      <c r="M18" s="3"/>
      <c r="O18" s="5"/>
      <c r="P18" s="6"/>
    </row>
    <row r="19" spans="9:16" x14ac:dyDescent="0.25">
      <c r="I19" t="s">
        <v>15</v>
      </c>
      <c r="K19" s="3"/>
      <c r="L19" s="3"/>
      <c r="M19" s="3"/>
      <c r="O19" s="5"/>
      <c r="P19" s="6"/>
    </row>
    <row r="20" spans="9:16" x14ac:dyDescent="0.25">
      <c r="J20">
        <v>2022</v>
      </c>
      <c r="K20" s="3">
        <v>1703.5842696629177</v>
      </c>
      <c r="L20" s="3">
        <v>8644.1573033707828</v>
      </c>
      <c r="M20" s="3">
        <v>10347.7415730337</v>
      </c>
      <c r="O20" s="5">
        <v>0.16463343789938401</v>
      </c>
      <c r="P20" s="6">
        <v>0.83536656210061599</v>
      </c>
    </row>
    <row r="21" spans="9:16" x14ac:dyDescent="0.25">
      <c r="J21">
        <v>2023</v>
      </c>
      <c r="K21" s="3">
        <v>1585.9269662921397</v>
      </c>
      <c r="L21" s="3">
        <v>7787.1067415730595</v>
      </c>
      <c r="M21" s="3">
        <v>9373.0337078651992</v>
      </c>
      <c r="O21" s="5">
        <v>0.16920103092783501</v>
      </c>
      <c r="P21" s="6">
        <v>0.83079896907216499</v>
      </c>
    </row>
    <row r="22" spans="9:16" x14ac:dyDescent="0.25">
      <c r="K22" s="3"/>
      <c r="L22" s="3"/>
      <c r="M22" s="3"/>
      <c r="O22" s="5"/>
      <c r="P22" s="6"/>
    </row>
    <row r="23" spans="9:16" x14ac:dyDescent="0.25">
      <c r="I23" t="s">
        <v>7</v>
      </c>
      <c r="K23" s="3"/>
      <c r="L23" s="3"/>
      <c r="M23" s="3"/>
      <c r="O23" s="5"/>
      <c r="P23" s="6"/>
    </row>
    <row r="24" spans="9:16" x14ac:dyDescent="0.25">
      <c r="J24">
        <v>2022</v>
      </c>
      <c r="K24" s="3">
        <v>449.6404494382046</v>
      </c>
      <c r="L24" s="3">
        <v>1855.0674157303456</v>
      </c>
      <c r="M24" s="3">
        <v>2304.7078651685501</v>
      </c>
      <c r="O24" s="5">
        <v>0.19509650495566</v>
      </c>
      <c r="P24" s="6">
        <v>0.80490349504434</v>
      </c>
    </row>
    <row r="25" spans="9:16" x14ac:dyDescent="0.25">
      <c r="J25">
        <v>2023</v>
      </c>
      <c r="K25" s="3">
        <v>378.06179775281112</v>
      </c>
      <c r="L25" s="3">
        <v>1533.988764044949</v>
      </c>
      <c r="M25" s="3">
        <v>1912.0505617977601</v>
      </c>
      <c r="O25" s="5">
        <v>0.19772583701832003</v>
      </c>
      <c r="P25" s="6">
        <v>0.80227416298167997</v>
      </c>
    </row>
  </sheetData>
  <pageMargins left="0.7" right="0.7" top="0.75" bottom="0.75" header="0.3" footer="0.3"/>
  <legacyDrawing r:id="rId1"/>
</worksheet>
</file>

<file path=docMetadata/LabelInfo.xml><?xml version="1.0" encoding="utf-8"?>
<clbl:labelList xmlns:clbl="http://schemas.microsoft.com/office/2020/mipLabelMetadata">
  <clbl:label id="{15ef12a1-af58-44c4-b029-712fc0605570}" enabled="0" method="" siteId="{15ef12a1-af58-44c4-b029-712fc060557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F01-OLD</vt:lpstr>
      <vt:lpstr>F02-OLD</vt:lpstr>
    </vt:vector>
  </TitlesOfParts>
  <Company>Bureau of Justice Statistics</Company>
  <LinksUpToDate>false</LinksUpToDate>
  <SharedDoc>false</SharedDoc>
  <HyperlinkBase>https://bjs.ojp.gov/library/publications/violent-offenses-reported-and-cleared-tribally-operated-law-enforcement-agencies-2022-2023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Figure 1. Violent offenses reported by tribally operated law enforcement agencies, by offense type, 2022–2023</dc:title>
  <dc:subject>Violent Offenses Reported and Cleared by Tribally Operated Law Enforcement Agencies, 2022–2023</dc:subject>
  <dc:creator>Remrey, Lizabeth</dc:creator>
  <cp:lastModifiedBy>Gouahinga, Ekokoi (OJP)</cp:lastModifiedBy>
  <dcterms:created xsi:type="dcterms:W3CDTF">2015-06-05T18:17:20Z</dcterms:created>
  <dcterms:modified xsi:type="dcterms:W3CDTF">2026-05-07T11:29:58Z</dcterms:modified>
</cp:coreProperties>
</file>